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e" sheetId="1" r:id="rId1"/>
    <sheet name="Données " sheetId="2" state="hidden" r:id="rId2"/>
  </sheets>
  <definedNames>
    <definedName name="_xlnm.Print_Area" localSheetId="0">'Date'!$A$1:$V$76</definedName>
  </definedNames>
  <calcPr fullCalcOnLoad="1"/>
</workbook>
</file>

<file path=xl/sharedStrings.xml><?xml version="1.0" encoding="utf-8"?>
<sst xmlns="http://schemas.openxmlformats.org/spreadsheetml/2006/main" count="126" uniqueCount="98">
  <si>
    <r>
      <rPr>
        <b/>
        <sz val="16"/>
        <color indexed="8"/>
        <rFont val="Berlin Sans FB Demi"/>
        <family val="2"/>
      </rPr>
      <t>COELACANTHE P</t>
    </r>
    <r>
      <rPr>
        <b/>
        <sz val="16"/>
        <color indexed="8"/>
        <rFont val="Berlin Sans FB Demi"/>
        <family val="2"/>
      </rPr>
      <t>LONGEE</t>
    </r>
  </si>
  <si>
    <t>8, Place du 11 Novembre, 26000 VALENCE</t>
  </si>
  <si>
    <r>
      <rPr>
        <b/>
        <sz val="16"/>
        <color indexed="8"/>
        <rFont val="Calibri"/>
        <family val="2"/>
      </rPr>
      <t xml:space="preserve">FICHE D'INSCRIPTION AUX SORTIES FOSSE/MER - SAISON 2022/2023
</t>
    </r>
    <r>
      <rPr>
        <b/>
        <sz val="14"/>
        <color indexed="8"/>
        <rFont val="Calibri"/>
        <family val="2"/>
      </rPr>
      <t xml:space="preserve">à renvoyer à </t>
    </r>
    <r>
      <rPr>
        <b/>
        <u val="single"/>
        <sz val="14"/>
        <color indexed="12"/>
        <rFont val="Calibri"/>
        <family val="2"/>
      </rPr>
      <t>sortie.sejour.coelacanthe@gmail.com</t>
    </r>
    <r>
      <rPr>
        <b/>
        <sz val="14"/>
        <color indexed="12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+ copie à </t>
    </r>
    <r>
      <rPr>
        <b/>
        <u val="single"/>
        <sz val="14"/>
        <color indexed="12"/>
        <rFont val="Calibri"/>
        <family val="2"/>
      </rPr>
      <t xml:space="preserve">comm.tech.coelacanthe@gmail.com
</t>
    </r>
    <r>
      <rPr>
        <b/>
        <sz val="14"/>
        <color indexed="10"/>
        <rFont val="Calibri"/>
        <family val="2"/>
      </rPr>
      <t xml:space="preserve"> au plus tard le mardi 2 semaines et demi précédant la sortie pour pouvoir organiser la distribution de matériel et prévenir les structures de plongée qui nous accueillent</t>
    </r>
  </si>
  <si>
    <t>Affiliation FFESSM n° : 14-26-0253</t>
  </si>
  <si>
    <t>Agrément Jeunesse et Sports n° : 26-00-009</t>
  </si>
  <si>
    <t>http://coelacantheplongee.free.fr</t>
  </si>
  <si>
    <t>MAJ au 12/09/2022</t>
  </si>
  <si>
    <t>SORTIE MER ou LAC</t>
  </si>
  <si>
    <t>Sortie du :</t>
  </si>
  <si>
    <t xml:space="preserve">PLONGEES du 1er jour = </t>
  </si>
  <si>
    <t>SAMEDI</t>
  </si>
  <si>
    <t>PLONGEUR</t>
  </si>
  <si>
    <t>PLONGEES</t>
  </si>
  <si>
    <t>LOCATION / COVOITURAGE</t>
  </si>
  <si>
    <t>REPAS / NUITEE – à reserver 1 MOIS avant la date de la sortie</t>
  </si>
  <si>
    <t>MATIN</t>
  </si>
  <si>
    <t>APRES-MIDI</t>
  </si>
  <si>
    <t>NOM</t>
  </si>
  <si>
    <t>Prénom</t>
  </si>
  <si>
    <t>Niveau</t>
  </si>
  <si>
    <t>Plongée</t>
  </si>
  <si>
    <t>Encadrement</t>
  </si>
  <si>
    <t>NX 32*</t>
  </si>
  <si>
    <t>Bloc</t>
  </si>
  <si>
    <t>Gilet</t>
  </si>
  <si>
    <t>Détend.</t>
  </si>
  <si>
    <t>Ordi</t>
  </si>
  <si>
    <t>Lampe</t>
  </si>
  <si>
    <t>Covoit.</t>
  </si>
  <si>
    <t xml:space="preserve">Hébergement Nuit veille </t>
  </si>
  <si>
    <t xml:space="preserve">Repas midi </t>
  </si>
  <si>
    <t>PLONGEES du 2eme jour =</t>
  </si>
  <si>
    <t>DIMANCHE</t>
  </si>
  <si>
    <t>* Pour les gens voulant plonger au NITROX SIMPLE, le COELACANTHE ne fournit pas le bloc donc cocher NON dans la case "Bloc". Le bloc est à prendre sur place dans la structure d'accueil, il n’est compris pas dans le prix</t>
  </si>
  <si>
    <t>** Pour les encadrants sur des plongées techniques, le club prend en charge le nitrox</t>
  </si>
  <si>
    <t>PRIX INDICATIF DU COVOITURAGE</t>
  </si>
  <si>
    <t>MARSEILLE</t>
  </si>
  <si>
    <t xml:space="preserve">COTE BLEUE </t>
  </si>
  <si>
    <t>LES LECQUES</t>
  </si>
  <si>
    <t>JUAN les PINS</t>
  </si>
  <si>
    <t>MEYZIEU</t>
  </si>
  <si>
    <t>Les distances s'etendent pour un trajet Aller/Retour entre VALENCE et les structures de plongée qui nous accueillent. Il convient à chacun de s'organiser avec les chauffeurs des véhicules participant aux sorties pour le remboursement du trajet Aller/Retour</t>
  </si>
  <si>
    <t>Distance km A/R</t>
  </si>
  <si>
    <t>Péage</t>
  </si>
  <si>
    <t>Prix du km (€/km)
 7,5L/100 km – 2€/L + 10 % usure</t>
  </si>
  <si>
    <t>Prix A/R par voiture (€)</t>
  </si>
  <si>
    <t>Coût par pers (5 pers./voit)</t>
  </si>
  <si>
    <t>Coût par pers (4 pers./voit)</t>
  </si>
  <si>
    <t>Coût par pers (3 pers./voit)</t>
  </si>
  <si>
    <t>Coût par pers (2 pers./voit)</t>
  </si>
  <si>
    <t>DATES</t>
  </si>
  <si>
    <t>NIVEAUX</t>
  </si>
  <si>
    <t>Enc</t>
  </si>
  <si>
    <t>Prix plongées</t>
  </si>
  <si>
    <t>Prix Nx</t>
  </si>
  <si>
    <t>Prix bloc</t>
  </si>
  <si>
    <t>Prix Gilet</t>
  </si>
  <si>
    <t>Prix Détendeur</t>
  </si>
  <si>
    <t>Prix ordi</t>
  </si>
  <si>
    <t>Prix lampe</t>
  </si>
  <si>
    <t>Repas Ateliers mer</t>
  </si>
  <si>
    <t>DIMANCHE 11 SEPTEMBRE à MARSEILLE – explo</t>
  </si>
  <si>
    <t>débutant</t>
  </si>
  <si>
    <t>oui</t>
  </si>
  <si>
    <t>j'encadre si besoin</t>
  </si>
  <si>
    <t>SAMEDI 24 et DIMANCHE 25 SEPTEMBRE aux LECQUES – recyclage N2 et +</t>
  </si>
  <si>
    <t>PE12</t>
  </si>
  <si>
    <t>non</t>
  </si>
  <si>
    <t>je n'encadre pas</t>
  </si>
  <si>
    <t>SAMEDI 8 ET DIMANCHE 9 OCTOBRE à JUAN LES PINS –explo</t>
  </si>
  <si>
    <t>N1</t>
  </si>
  <si>
    <t>SAMEDI 12 et DIMANCHE 13 NOVEMBRE à LECQUES – Explo + Evalution N2</t>
  </si>
  <si>
    <t>PA12</t>
  </si>
  <si>
    <t>SAMEDI 3 ET DIMANCHE 4 DECEMBRE à MARSEILLE – Explo + tech N2</t>
  </si>
  <si>
    <t>PA20</t>
  </si>
  <si>
    <t>SAMEDI 14 ET DIMANCHE 15 JANVIER à LECQUES – Explo + tech N2</t>
  </si>
  <si>
    <t>PE40</t>
  </si>
  <si>
    <t>SAMEDI 4 ET DIMANCHE 5 FEVRIER à MARSEILLE – Explo + tech N2</t>
  </si>
  <si>
    <t>N2</t>
  </si>
  <si>
    <t>SAMEDI 4 ET DIMANCHE 5 MARS à LECQUES – Explo + tech N2</t>
  </si>
  <si>
    <t>PA40</t>
  </si>
  <si>
    <t>FOSSE PLONGEE du lundi 13 MARS à MEYZIEU</t>
  </si>
  <si>
    <t>N3</t>
  </si>
  <si>
    <t>SAMEDI 25 et DIMANCHE 26 MARS à LECQUES – Explo + final N2</t>
  </si>
  <si>
    <t>N4</t>
  </si>
  <si>
    <t>SAMEDI 15 et DIMANCHE 16 AVRIL à CARRY-le-ROUET – Explo</t>
  </si>
  <si>
    <t>E1</t>
  </si>
  <si>
    <t>FOSSE PLONGEE du mardi 25 AVRIL à MEYZIEU</t>
  </si>
  <si>
    <t>E2</t>
  </si>
  <si>
    <t>SAMEDI 29 et DIMANCHE 30 AVRIL à LECQUES – Explo + final N1</t>
  </si>
  <si>
    <t>N5/E2</t>
  </si>
  <si>
    <t>FOSSE APNEE du mardi 30 Mai à Meyzieu</t>
  </si>
  <si>
    <t>E3</t>
  </si>
  <si>
    <t>SAMEDI 10 ET DIMANCHE 11 JUIN à MARSEILLE – Explo + NITROX</t>
  </si>
  <si>
    <t>E4</t>
  </si>
  <si>
    <t>WE 17 juin  à ?? – WE APNEE</t>
  </si>
  <si>
    <t>SAMEDI 24 et DIMANCHE 25 juin à MARSEILLE – Explo</t>
  </si>
  <si>
    <r>
      <rPr>
        <sz val="11"/>
        <color indexed="8"/>
        <rFont val="Calibri"/>
        <family val="2"/>
      </rPr>
      <t>SAMEDI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indexed="8"/>
        <rFont val="Calibri"/>
        <family val="2"/>
      </rPr>
      <t xml:space="preserve"> JUILLET AU LAC D'ETOILE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</si>
</sst>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D&quot;, &quot;MMMM\ DD&quot;, &quot;YYYY"/>
    <numFmt numFmtId="166" formatCode="#,##0\ [$€-40C];[RED]\-#,##0\ [$€-40C]"/>
    <numFmt numFmtId="167" formatCode="#,##0.0\ [$€-40C];[RED]\-#,##0.0\ [$€-40C]"/>
    <numFmt numFmtId="168" formatCode="#,##0.00\ [$€-40C];[RED]\-#,##0.00\ [$€-40C]"/>
    <numFmt numFmtId="169" formatCode="DD\-MMM\-YY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b/>
      <sz val="16"/>
      <color indexed="8"/>
      <name val="Berlin Sans FB Dem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12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i/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2"/>
      <color indexed="53"/>
      <name val="Calibri"/>
      <family val="2"/>
    </font>
    <font>
      <sz val="12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 applyBorder="0" applyProtection="0">
      <alignment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9" borderId="0" xfId="0" applyFill="1" applyAlignment="1" applyProtection="1">
      <alignment/>
      <protection hidden="1"/>
    </xf>
    <xf numFmtId="164" fontId="9" fillId="9" borderId="0" xfId="0" applyFont="1" applyFill="1" applyAlignment="1" applyProtection="1">
      <alignment/>
      <protection hidden="1"/>
    </xf>
    <xf numFmtId="164" fontId="10" fillId="9" borderId="0" xfId="0" applyFont="1" applyFill="1" applyAlignment="1" applyProtection="1">
      <alignment/>
      <protection hidden="1"/>
    </xf>
    <xf numFmtId="164" fontId="11" fillId="9" borderId="0" xfId="0" applyFont="1" applyFill="1" applyAlignment="1" applyProtection="1">
      <alignment horizontal="left"/>
      <protection hidden="1"/>
    </xf>
    <xf numFmtId="164" fontId="12" fillId="9" borderId="2" xfId="0" applyFont="1" applyFill="1" applyBorder="1" applyAlignment="1" applyProtection="1">
      <alignment horizontal="center" vertical="center" wrapText="1"/>
      <protection hidden="1"/>
    </xf>
    <xf numFmtId="164" fontId="16" fillId="9" borderId="0" xfId="20" applyFont="1" applyFill="1" applyBorder="1" applyAlignment="1" applyProtection="1">
      <alignment horizontal="left" vertical="top"/>
      <protection hidden="1"/>
    </xf>
    <xf numFmtId="164" fontId="18" fillId="9" borderId="0" xfId="20" applyFont="1" applyFill="1" applyBorder="1" applyAlignment="1" applyProtection="1">
      <alignment horizontal="left" vertical="top"/>
      <protection hidden="1"/>
    </xf>
    <xf numFmtId="164" fontId="10" fillId="9" borderId="0" xfId="0" applyFont="1" applyFill="1" applyBorder="1" applyAlignment="1" applyProtection="1">
      <alignment horizontal="center" vertical="center" wrapText="1"/>
      <protection hidden="1"/>
    </xf>
    <xf numFmtId="164" fontId="16" fillId="9" borderId="0" xfId="20" applyFont="1" applyFill="1" applyBorder="1" applyAlignment="1" applyProtection="1">
      <alignment horizontal="left"/>
      <protection hidden="1"/>
    </xf>
    <xf numFmtId="164" fontId="0" fillId="9" borderId="3" xfId="0" applyFill="1" applyBorder="1" applyAlignment="1" applyProtection="1">
      <alignment/>
      <protection hidden="1"/>
    </xf>
    <xf numFmtId="164" fontId="0" fillId="9" borderId="4" xfId="0" applyFill="1" applyBorder="1" applyAlignment="1" applyProtection="1">
      <alignment/>
      <protection hidden="1"/>
    </xf>
    <xf numFmtId="164" fontId="0" fillId="9" borderId="5" xfId="0" applyFill="1" applyBorder="1" applyAlignment="1" applyProtection="1">
      <alignment/>
      <protection hidden="1"/>
    </xf>
    <xf numFmtId="164" fontId="0" fillId="9" borderId="6" xfId="0" applyFill="1" applyBorder="1" applyAlignment="1" applyProtection="1">
      <alignment/>
      <protection hidden="1"/>
    </xf>
    <xf numFmtId="164" fontId="10" fillId="9" borderId="7" xfId="0" applyFont="1" applyFill="1" applyBorder="1" applyAlignment="1" applyProtection="1">
      <alignment vertical="center"/>
      <protection hidden="1"/>
    </xf>
    <xf numFmtId="164" fontId="19" fillId="9" borderId="0" xfId="0" applyFont="1" applyFill="1" applyBorder="1" applyAlignment="1" applyProtection="1">
      <alignment horizontal="right" vertical="center"/>
      <protection hidden="1"/>
    </xf>
    <xf numFmtId="165" fontId="20" fillId="10" borderId="8" xfId="0" applyNumberFormat="1" applyFont="1" applyFill="1" applyBorder="1" applyAlignment="1" applyProtection="1">
      <alignment horizontal="center" vertical="center" shrinkToFit="1"/>
      <protection locked="0"/>
    </xf>
    <xf numFmtId="164" fontId="0" fillId="9" borderId="0" xfId="0" applyFill="1" applyBorder="1" applyAlignment="1" applyProtection="1">
      <alignment/>
      <protection hidden="1"/>
    </xf>
    <xf numFmtId="164" fontId="0" fillId="9" borderId="9" xfId="0" applyFill="1" applyBorder="1" applyAlignment="1" applyProtection="1">
      <alignment/>
      <protection hidden="1"/>
    </xf>
    <xf numFmtId="164" fontId="10" fillId="9" borderId="0" xfId="0" applyFont="1" applyFill="1" applyBorder="1" applyAlignment="1" applyProtection="1">
      <alignment/>
      <protection hidden="1"/>
    </xf>
    <xf numFmtId="164" fontId="0" fillId="9" borderId="0" xfId="0" applyFill="1" applyBorder="1" applyAlignment="1" applyProtection="1">
      <alignment horizontal="right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0" fillId="9" borderId="0" xfId="0" applyFill="1" applyBorder="1" applyAlignment="1" applyProtection="1">
      <alignment horizontal="center" vertical="center"/>
      <protection hidden="1"/>
    </xf>
    <xf numFmtId="164" fontId="21" fillId="9" borderId="0" xfId="0" applyFont="1" applyFill="1" applyBorder="1" applyAlignment="1" applyProtection="1">
      <alignment horizontal="right"/>
      <protection hidden="1"/>
    </xf>
    <xf numFmtId="164" fontId="21" fillId="9" borderId="8" xfId="0" applyFont="1" applyFill="1" applyBorder="1" applyAlignment="1" applyProtection="1">
      <alignment horizontal="center"/>
      <protection hidden="1"/>
    </xf>
    <xf numFmtId="164" fontId="21" fillId="9" borderId="10" xfId="0" applyFont="1" applyFill="1" applyBorder="1" applyAlignment="1" applyProtection="1">
      <alignment horizontal="center" vertical="center"/>
      <protection hidden="1"/>
    </xf>
    <xf numFmtId="164" fontId="21" fillId="11" borderId="8" xfId="0" applyFont="1" applyFill="1" applyBorder="1" applyAlignment="1" applyProtection="1">
      <alignment horizontal="center" vertical="center" wrapText="1"/>
      <protection hidden="1"/>
    </xf>
    <xf numFmtId="164" fontId="21" fillId="9" borderId="8" xfId="0" applyFont="1" applyFill="1" applyBorder="1" applyAlignment="1" applyProtection="1">
      <alignment horizontal="center" vertical="center"/>
      <protection hidden="1"/>
    </xf>
    <xf numFmtId="164" fontId="21" fillId="9" borderId="8" xfId="0" applyFont="1" applyFill="1" applyBorder="1" applyAlignment="1" applyProtection="1">
      <alignment horizontal="center" vertical="center" wrapText="1"/>
      <protection hidden="1"/>
    </xf>
    <xf numFmtId="164" fontId="0" fillId="12" borderId="8" xfId="0" applyFill="1" applyBorder="1" applyAlignment="1" applyProtection="1">
      <alignment/>
      <protection locked="0"/>
    </xf>
    <xf numFmtId="164" fontId="21" fillId="12" borderId="8" xfId="0" applyFont="1" applyFill="1" applyBorder="1" applyAlignment="1" applyProtection="1">
      <alignment/>
      <protection locked="0"/>
    </xf>
    <xf numFmtId="164" fontId="21" fillId="12" borderId="10" xfId="0" applyFont="1" applyFill="1" applyBorder="1" applyAlignment="1" applyProtection="1">
      <alignment horizontal="center"/>
      <protection locked="0"/>
    </xf>
    <xf numFmtId="164" fontId="21" fillId="13" borderId="8" xfId="0" applyFont="1" applyFill="1" applyBorder="1" applyAlignment="1" applyProtection="1">
      <alignment horizontal="center"/>
      <protection locked="0"/>
    </xf>
    <xf numFmtId="164" fontId="0" fillId="0" borderId="8" xfId="0" applyFill="1" applyBorder="1" applyAlignment="1" applyProtection="1">
      <alignment/>
      <protection locked="0"/>
    </xf>
    <xf numFmtId="164" fontId="21" fillId="0" borderId="8" xfId="0" applyFont="1" applyFill="1" applyBorder="1" applyAlignment="1" applyProtection="1">
      <alignment/>
      <protection locked="0"/>
    </xf>
    <xf numFmtId="164" fontId="21" fillId="0" borderId="10" xfId="0" applyFont="1" applyFill="1" applyBorder="1" applyAlignment="1" applyProtection="1">
      <alignment horizontal="center"/>
      <protection locked="0"/>
    </xf>
    <xf numFmtId="164" fontId="21" fillId="0" borderId="8" xfId="0" applyFont="1" applyFill="1" applyBorder="1" applyAlignment="1" applyProtection="1">
      <alignment horizontal="center"/>
      <protection locked="0"/>
    </xf>
    <xf numFmtId="164" fontId="21" fillId="12" borderId="8" xfId="0" applyFont="1" applyFill="1" applyBorder="1" applyAlignment="1" applyProtection="1">
      <alignment horizontal="center"/>
      <protection locked="0"/>
    </xf>
    <xf numFmtId="164" fontId="0" fillId="9" borderId="8" xfId="0" applyFill="1" applyBorder="1" applyAlignment="1" applyProtection="1">
      <alignment/>
      <protection locked="0"/>
    </xf>
    <xf numFmtId="164" fontId="21" fillId="9" borderId="8" xfId="0" applyFont="1" applyFill="1" applyBorder="1" applyAlignment="1" applyProtection="1">
      <alignment/>
      <protection locked="0"/>
    </xf>
    <xf numFmtId="164" fontId="21" fillId="9" borderId="10" xfId="0" applyFont="1" applyFill="1" applyBorder="1" applyAlignment="1" applyProtection="1">
      <alignment horizontal="center"/>
      <protection locked="0"/>
    </xf>
    <xf numFmtId="164" fontId="21" fillId="9" borderId="8" xfId="0" applyFont="1" applyFill="1" applyBorder="1" applyAlignment="1" applyProtection="1">
      <alignment horizontal="center"/>
      <protection locked="0"/>
    </xf>
    <xf numFmtId="164" fontId="22" fillId="9" borderId="0" xfId="0" applyFont="1" applyFill="1" applyBorder="1" applyAlignment="1" applyProtection="1">
      <alignment/>
      <protection hidden="1"/>
    </xf>
    <xf numFmtId="164" fontId="23" fillId="9" borderId="0" xfId="0" applyFont="1" applyFill="1" applyBorder="1" applyAlignment="1" applyProtection="1">
      <alignment/>
      <protection hidden="1"/>
    </xf>
    <xf numFmtId="164" fontId="24" fillId="9" borderId="0" xfId="0" applyFont="1" applyFill="1" applyBorder="1" applyAlignment="1" applyProtection="1">
      <alignment/>
      <protection hidden="1"/>
    </xf>
    <xf numFmtId="164" fontId="0" fillId="9" borderId="11" xfId="0" applyFill="1" applyBorder="1" applyAlignment="1" applyProtection="1">
      <alignment/>
      <protection hidden="1"/>
    </xf>
    <xf numFmtId="164" fontId="0" fillId="9" borderId="12" xfId="0" applyFill="1" applyBorder="1" applyAlignment="1" applyProtection="1">
      <alignment/>
      <protection hidden="1"/>
    </xf>
    <xf numFmtId="164" fontId="0" fillId="9" borderId="13" xfId="0" applyFill="1" applyBorder="1" applyAlignment="1" applyProtection="1">
      <alignment/>
      <protection hidden="1"/>
    </xf>
    <xf numFmtId="164" fontId="0" fillId="9" borderId="0" xfId="0" applyFill="1" applyBorder="1" applyAlignment="1" applyProtection="1">
      <alignment vertical="center" wrapText="1"/>
      <protection hidden="1"/>
    </xf>
    <xf numFmtId="164" fontId="0" fillId="9" borderId="14" xfId="0" applyFill="1" applyBorder="1" applyAlignment="1" applyProtection="1">
      <alignment vertical="center" wrapText="1"/>
      <protection hidden="1"/>
    </xf>
    <xf numFmtId="164" fontId="0" fillId="9" borderId="8" xfId="0" applyFill="1" applyBorder="1" applyAlignment="1" applyProtection="1">
      <alignment horizontal="center"/>
      <protection hidden="1"/>
    </xf>
    <xf numFmtId="164" fontId="25" fillId="9" borderId="8" xfId="0" applyFont="1" applyFill="1" applyBorder="1" applyAlignment="1" applyProtection="1">
      <alignment horizontal="center"/>
      <protection hidden="1"/>
    </xf>
    <xf numFmtId="164" fontId="25" fillId="9" borderId="8" xfId="0" applyFont="1" applyFill="1" applyBorder="1" applyAlignment="1" applyProtection="1">
      <alignment/>
      <protection hidden="1"/>
    </xf>
    <xf numFmtId="164" fontId="0" fillId="0" borderId="8" xfId="0" applyBorder="1" applyAlignment="1">
      <alignment horizontal="center"/>
    </xf>
    <xf numFmtId="164" fontId="0" fillId="9" borderId="8" xfId="0" applyFill="1" applyBorder="1" applyAlignment="1" applyProtection="1">
      <alignment/>
      <protection hidden="1"/>
    </xf>
    <xf numFmtId="166" fontId="0" fillId="0" borderId="8" xfId="0" applyNumberFormat="1" applyBorder="1" applyAlignment="1">
      <alignment horizontal="center"/>
    </xf>
    <xf numFmtId="166" fontId="0" fillId="9" borderId="8" xfId="0" applyNumberFormat="1" applyFill="1" applyBorder="1" applyAlignment="1" applyProtection="1">
      <alignment horizontal="center"/>
      <protection hidden="1"/>
    </xf>
    <xf numFmtId="166" fontId="0" fillId="9" borderId="8" xfId="0" applyNumberFormat="1" applyFill="1" applyBorder="1" applyAlignment="1" applyProtection="1">
      <alignment/>
      <protection hidden="1"/>
    </xf>
    <xf numFmtId="164" fontId="0" fillId="9" borderId="8" xfId="0" applyFont="1" applyFill="1" applyBorder="1" applyAlignment="1" applyProtection="1">
      <alignment horizontal="center" wrapText="1"/>
      <protection hidden="1"/>
    </xf>
    <xf numFmtId="164" fontId="0" fillId="0" borderId="8" xfId="0" applyBorder="1" applyAlignment="1">
      <alignment horizontal="center" vertical="center"/>
    </xf>
    <xf numFmtId="164" fontId="0" fillId="9" borderId="8" xfId="0" applyFill="1" applyBorder="1" applyAlignment="1" applyProtection="1">
      <alignment horizontal="center" vertical="center"/>
      <protection hidden="1"/>
    </xf>
    <xf numFmtId="164" fontId="0" fillId="9" borderId="8" xfId="0" applyFill="1" applyBorder="1" applyAlignment="1" applyProtection="1">
      <alignment vertical="center"/>
      <protection hidden="1"/>
    </xf>
    <xf numFmtId="164" fontId="26" fillId="11" borderId="8" xfId="0" applyFont="1" applyFill="1" applyBorder="1" applyAlignment="1" applyProtection="1">
      <alignment horizontal="center"/>
      <protection hidden="1"/>
    </xf>
    <xf numFmtId="167" fontId="26" fillId="11" borderId="8" xfId="0" applyNumberFormat="1" applyFont="1" applyFill="1" applyBorder="1" applyAlignment="1">
      <alignment horizontal="center"/>
    </xf>
    <xf numFmtId="167" fontId="26" fillId="11" borderId="8" xfId="0" applyNumberFormat="1" applyFont="1" applyFill="1" applyBorder="1" applyAlignment="1">
      <alignment horizontal="center" vertical="center"/>
    </xf>
    <xf numFmtId="166" fontId="21" fillId="0" borderId="8" xfId="0" applyNumberFormat="1" applyFont="1" applyBorder="1" applyAlignment="1">
      <alignment horizontal="center"/>
    </xf>
    <xf numFmtId="166" fontId="21" fillId="0" borderId="8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164" fontId="21" fillId="9" borderId="0" xfId="0" applyFont="1" applyFill="1" applyAlignment="1" applyProtection="1">
      <alignment/>
      <protection hidden="1"/>
    </xf>
    <xf numFmtId="169" fontId="0" fillId="0" borderId="0" xfId="0" applyNumberFormat="1" applyFont="1" applyAlignment="1" applyProtection="1">
      <alignment/>
      <protection hidden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CAED5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</xdr:colOff>
      <xdr:row>0</xdr:row>
      <xdr:rowOff>9525</xdr:rowOff>
    </xdr:from>
    <xdr:to>
      <xdr:col>6</xdr:col>
      <xdr:colOff>742950</xdr:colOff>
      <xdr:row>6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9525"/>
          <a:ext cx="23622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9"/>
  <sheetViews>
    <sheetView tabSelected="1" zoomScale="90" zoomScaleNormal="90" workbookViewId="0" topLeftCell="A1">
      <selection activeCell="D4" sqref="D4"/>
    </sheetView>
  </sheetViews>
  <sheetFormatPr defaultColWidth="10.28125" defaultRowHeight="12.75" customHeight="1"/>
  <cols>
    <col min="1" max="1" width="2.8515625" style="1" customWidth="1"/>
    <col min="2" max="2" width="2.7109375" style="1" customWidth="1"/>
    <col min="3" max="3" width="32.00390625" style="1" customWidth="1"/>
    <col min="4" max="4" width="17.00390625" style="1" customWidth="1"/>
    <col min="5" max="5" width="11.140625" style="1" customWidth="1"/>
    <col min="6" max="6" width="13.57421875" style="1" customWidth="1"/>
    <col min="7" max="7" width="18.140625" style="1" customWidth="1"/>
    <col min="8" max="8" width="8.7109375" style="1" customWidth="1"/>
    <col min="9" max="9" width="10.7109375" style="1" customWidth="1"/>
    <col min="10" max="10" width="18.57421875" style="1" customWidth="1"/>
    <col min="11" max="11" width="7.8515625" style="1" customWidth="1"/>
    <col min="12" max="12" width="6.7109375" style="1" customWidth="1"/>
    <col min="13" max="13" width="6.8515625" style="1" customWidth="1"/>
    <col min="14" max="14" width="8.421875" style="1" customWidth="1"/>
    <col min="15" max="15" width="6.00390625" style="1" customWidth="1"/>
    <col min="16" max="16" width="7.57421875" style="1" customWidth="1"/>
    <col min="17" max="17" width="8.7109375" style="1" customWidth="1"/>
    <col min="18" max="18" width="12.140625" style="1" customWidth="1"/>
    <col min="19" max="19" width="11.421875" style="1" customWidth="1"/>
    <col min="20" max="20" width="2.7109375" style="1" customWidth="1"/>
    <col min="21" max="22" width="11.421875" style="1" customWidth="1"/>
    <col min="23" max="23" width="15.140625" style="1" customWidth="1"/>
    <col min="24" max="62" width="11.421875" style="2" customWidth="1"/>
    <col min="63" max="16384" width="11.421875" style="1" customWidth="1"/>
  </cols>
  <sheetData>
    <row r="1" spans="1:23" ht="21.75" customHeight="1">
      <c r="A1" s="2"/>
      <c r="B1" s="2"/>
      <c r="C1" s="3" t="s">
        <v>0</v>
      </c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>
      <c r="A2" s="2"/>
      <c r="B2" s="2"/>
      <c r="C2" s="5" t="s">
        <v>1</v>
      </c>
      <c r="D2" s="2"/>
      <c r="E2" s="2"/>
      <c r="F2" s="2"/>
      <c r="G2" s="2"/>
      <c r="H2" s="6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"/>
      <c r="U2" s="2"/>
      <c r="V2" s="2"/>
      <c r="W2" s="2"/>
    </row>
    <row r="3" spans="1:23" ht="14.25" customHeight="1">
      <c r="A3" s="2"/>
      <c r="B3" s="2"/>
      <c r="C3" s="5" t="s">
        <v>3</v>
      </c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  <c r="U3" s="2"/>
      <c r="V3" s="2"/>
      <c r="W3" s="2"/>
    </row>
    <row r="4" spans="1:23" ht="12.75" customHeight="1">
      <c r="A4" s="2"/>
      <c r="B4" s="2"/>
      <c r="C4" s="5" t="s">
        <v>4</v>
      </c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"/>
      <c r="U4" s="2"/>
      <c r="V4" s="2"/>
      <c r="W4" s="2"/>
    </row>
    <row r="5" spans="1:23" ht="37.5" customHeight="1">
      <c r="A5" s="2"/>
      <c r="B5" s="2"/>
      <c r="C5" s="7" t="s">
        <v>5</v>
      </c>
      <c r="D5" s="2"/>
      <c r="E5" s="2"/>
      <c r="F5" s="2"/>
      <c r="G5" s="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"/>
      <c r="U5" s="2"/>
      <c r="V5" s="2"/>
      <c r="W5" s="2"/>
    </row>
    <row r="6" spans="1:23" ht="18.75" customHeight="1">
      <c r="A6" s="2"/>
      <c r="B6" s="2"/>
      <c r="C6" s="8" t="s">
        <v>6</v>
      </c>
      <c r="D6" s="2"/>
      <c r="E6" s="2"/>
      <c r="F6" s="2"/>
      <c r="G6" s="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"/>
      <c r="U6" s="2"/>
      <c r="V6" s="2"/>
      <c r="W6" s="2"/>
    </row>
    <row r="7" spans="1:23" ht="7.5" customHeight="1">
      <c r="A7" s="2"/>
      <c r="B7" s="2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8.75" customHeight="1">
      <c r="A8" s="2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2"/>
      <c r="V8" s="2"/>
      <c r="W8" s="2"/>
    </row>
    <row r="9" spans="1:23" ht="38.25" customHeight="1">
      <c r="A9" s="2"/>
      <c r="B9" s="14"/>
      <c r="C9" s="15" t="s">
        <v>7</v>
      </c>
      <c r="D9" s="16" t="s">
        <v>8</v>
      </c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  <c r="T9" s="19"/>
      <c r="U9" s="2"/>
      <c r="V9" s="2"/>
      <c r="W9" s="2"/>
    </row>
    <row r="10" spans="1:23" ht="18.75" customHeight="1">
      <c r="A10" s="2"/>
      <c r="B10" s="14"/>
      <c r="C10" s="20"/>
      <c r="D10" s="21"/>
      <c r="E10" s="18"/>
      <c r="F10" s="18"/>
      <c r="G10" s="18"/>
      <c r="H10" s="22"/>
      <c r="I10" s="23"/>
      <c r="J10" s="23"/>
      <c r="K10" s="23"/>
      <c r="L10" s="18"/>
      <c r="M10" s="18"/>
      <c r="N10" s="18"/>
      <c r="O10" s="18"/>
      <c r="P10" s="18"/>
      <c r="Q10" s="18"/>
      <c r="R10" s="18"/>
      <c r="S10" s="18"/>
      <c r="T10" s="19"/>
      <c r="U10" s="2"/>
      <c r="V10" s="2"/>
      <c r="W10" s="2"/>
    </row>
    <row r="11" spans="1:23" ht="21" customHeight="1">
      <c r="A11" s="2"/>
      <c r="B11" s="14"/>
      <c r="C11" s="24" t="s">
        <v>9</v>
      </c>
      <c r="D11" s="18" t="s">
        <v>10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2"/>
      <c r="V11" s="2"/>
      <c r="W11" s="2"/>
    </row>
    <row r="12" spans="1:23" ht="18.75" customHeight="1">
      <c r="A12" s="2"/>
      <c r="B12" s="14"/>
      <c r="C12" s="25" t="s">
        <v>11</v>
      </c>
      <c r="D12" s="25"/>
      <c r="E12" s="25"/>
      <c r="F12" s="26" t="s">
        <v>12</v>
      </c>
      <c r="G12" s="26"/>
      <c r="H12" s="26"/>
      <c r="I12" s="26"/>
      <c r="J12" s="26"/>
      <c r="K12" s="26"/>
      <c r="L12" s="26" t="s">
        <v>13</v>
      </c>
      <c r="M12" s="26"/>
      <c r="N12" s="26"/>
      <c r="O12" s="26"/>
      <c r="P12" s="26"/>
      <c r="Q12" s="26"/>
      <c r="R12" s="27" t="s">
        <v>14</v>
      </c>
      <c r="S12" s="27"/>
      <c r="T12" s="19"/>
      <c r="U12" s="2"/>
      <c r="V12" s="2"/>
      <c r="W12" s="2"/>
    </row>
    <row r="13" spans="1:23" ht="18.75" customHeight="1">
      <c r="A13" s="2"/>
      <c r="B13" s="14"/>
      <c r="C13" s="25"/>
      <c r="D13" s="25"/>
      <c r="E13" s="25"/>
      <c r="F13" s="26" t="s">
        <v>15</v>
      </c>
      <c r="G13" s="26" t="s">
        <v>15</v>
      </c>
      <c r="H13" s="26"/>
      <c r="I13" s="26" t="s">
        <v>16</v>
      </c>
      <c r="J13" s="26"/>
      <c r="K13" s="26"/>
      <c r="L13" s="26"/>
      <c r="M13" s="26"/>
      <c r="N13" s="26"/>
      <c r="O13" s="26"/>
      <c r="P13" s="26"/>
      <c r="Q13" s="26"/>
      <c r="R13" s="27"/>
      <c r="S13" s="27"/>
      <c r="T13" s="19"/>
      <c r="U13" s="2"/>
      <c r="V13" s="2"/>
      <c r="W13" s="2"/>
    </row>
    <row r="14" spans="1:63" ht="30.75" customHeight="1">
      <c r="A14" s="2"/>
      <c r="B14" s="14"/>
      <c r="C14" s="28" t="s">
        <v>17</v>
      </c>
      <c r="D14" s="28" t="s">
        <v>18</v>
      </c>
      <c r="E14" s="28" t="s">
        <v>19</v>
      </c>
      <c r="F14" s="26" t="s">
        <v>20</v>
      </c>
      <c r="G14" s="26" t="s">
        <v>21</v>
      </c>
      <c r="H14" s="26" t="s">
        <v>22</v>
      </c>
      <c r="I14" s="26" t="s">
        <v>20</v>
      </c>
      <c r="J14" s="26" t="s">
        <v>21</v>
      </c>
      <c r="K14" s="26" t="s">
        <v>22</v>
      </c>
      <c r="L14" s="26" t="s">
        <v>23</v>
      </c>
      <c r="M14" s="26" t="s">
        <v>24</v>
      </c>
      <c r="N14" s="26" t="s">
        <v>25</v>
      </c>
      <c r="O14" s="26" t="s">
        <v>26</v>
      </c>
      <c r="P14" s="26" t="s">
        <v>27</v>
      </c>
      <c r="Q14" s="26" t="s">
        <v>28</v>
      </c>
      <c r="R14" s="29" t="s">
        <v>29</v>
      </c>
      <c r="S14" s="28" t="s">
        <v>30</v>
      </c>
      <c r="T14" s="19"/>
      <c r="U14" s="2"/>
      <c r="V14" s="2"/>
      <c r="W14" s="2"/>
      <c r="BK14" s="2"/>
    </row>
    <row r="15" spans="1:63" ht="18.75" customHeight="1">
      <c r="A15" s="2"/>
      <c r="B15" s="14"/>
      <c r="C15" s="28"/>
      <c r="D15" s="28"/>
      <c r="E15" s="28"/>
      <c r="F15" s="26">
        <f>COUNTIF(F16:F31,"oui")</f>
        <v>0</v>
      </c>
      <c r="G15" s="26"/>
      <c r="H15" s="26">
        <f>COUNTIF(H16:H31,"oui")</f>
        <v>0</v>
      </c>
      <c r="I15" s="26">
        <f>COUNTIF(I16:I31,"oui")</f>
        <v>0</v>
      </c>
      <c r="J15" s="26"/>
      <c r="K15" s="26">
        <f>COUNTIF(K16:K31,"oui")</f>
        <v>0</v>
      </c>
      <c r="L15" s="26">
        <f>COUNTIF(L16:L31,"oui")</f>
        <v>0</v>
      </c>
      <c r="M15" s="26">
        <f>COUNTIF(M16:M31,"oui")</f>
        <v>0</v>
      </c>
      <c r="N15" s="26">
        <f>COUNTIF(N16:N31,"oui")</f>
        <v>0</v>
      </c>
      <c r="O15" s="26">
        <f>COUNTIF(O16:O31,"oui")</f>
        <v>0</v>
      </c>
      <c r="P15" s="26">
        <f>COUNTIF(P16:P31,"oui")</f>
        <v>0</v>
      </c>
      <c r="Q15" s="26">
        <f>COUNTIF(Q16:Q31,"oui")</f>
        <v>0</v>
      </c>
      <c r="R15" s="28">
        <f>COUNTIF(R16:R31,"oui")</f>
        <v>0</v>
      </c>
      <c r="S15" s="28">
        <f>COUNTIF(S16:S31,"oui")</f>
        <v>0</v>
      </c>
      <c r="T15" s="19"/>
      <c r="U15" s="2"/>
      <c r="V15" s="2"/>
      <c r="W15" s="2"/>
      <c r="BK15" s="2"/>
    </row>
    <row r="16" spans="1:63" ht="21.75" customHeight="1">
      <c r="A16" s="2"/>
      <c r="B16" s="14"/>
      <c r="C16" s="30"/>
      <c r="D16" s="3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3"/>
      <c r="T16" s="19"/>
      <c r="U16" s="2"/>
      <c r="V16" s="2"/>
      <c r="W16" s="2"/>
      <c r="BK16" s="2"/>
    </row>
    <row r="17" spans="1:63" ht="21.75" customHeight="1">
      <c r="A17" s="2"/>
      <c r="B17" s="14"/>
      <c r="C17" s="34"/>
      <c r="D17" s="34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19"/>
      <c r="U17" s="2"/>
      <c r="V17" s="2"/>
      <c r="W17" s="2"/>
      <c r="BK17" s="2"/>
    </row>
    <row r="18" spans="1:63" ht="21.75" customHeight="1">
      <c r="A18" s="2"/>
      <c r="B18" s="14"/>
      <c r="C18" s="30"/>
      <c r="D18" s="30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3"/>
      <c r="T18" s="19"/>
      <c r="U18" s="2"/>
      <c r="V18" s="2"/>
      <c r="W18" s="2"/>
      <c r="BK18" s="2"/>
    </row>
    <row r="19" spans="1:63" ht="21.75" customHeight="1">
      <c r="A19" s="2"/>
      <c r="B19" s="14"/>
      <c r="C19" s="34"/>
      <c r="D19" s="34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7"/>
      <c r="T19" s="19"/>
      <c r="U19" s="2"/>
      <c r="V19" s="2"/>
      <c r="W19" s="2"/>
      <c r="BK19" s="2"/>
    </row>
    <row r="20" spans="1:63" ht="21.75" customHeight="1">
      <c r="A20" s="2"/>
      <c r="B20" s="14"/>
      <c r="C20" s="30"/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3"/>
      <c r="T20" s="19"/>
      <c r="U20" s="2"/>
      <c r="V20" s="2"/>
      <c r="W20" s="2"/>
      <c r="BK20" s="2"/>
    </row>
    <row r="21" spans="1:63" ht="21.75" customHeight="1">
      <c r="A21" s="2"/>
      <c r="B21" s="14"/>
      <c r="C21" s="34"/>
      <c r="D21" s="34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37"/>
      <c r="T21" s="19"/>
      <c r="U21" s="2"/>
      <c r="V21" s="2"/>
      <c r="W21" s="2"/>
      <c r="BK21" s="2"/>
    </row>
    <row r="22" spans="1:63" ht="21.75" customHeight="1">
      <c r="A22" s="2"/>
      <c r="B22" s="14"/>
      <c r="C22" s="30"/>
      <c r="D22" s="30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  <c r="T22" s="19"/>
      <c r="U22" s="2"/>
      <c r="V22" s="2"/>
      <c r="W22" s="2"/>
      <c r="BK22" s="2"/>
    </row>
    <row r="23" spans="1:63" ht="21.75" customHeight="1">
      <c r="A23" s="2"/>
      <c r="B23" s="14"/>
      <c r="C23" s="34"/>
      <c r="D23" s="3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37"/>
      <c r="T23" s="19"/>
      <c r="U23" s="2"/>
      <c r="V23" s="2"/>
      <c r="W23" s="2"/>
      <c r="BK23" s="2"/>
    </row>
    <row r="24" spans="1:63" ht="21.75" customHeight="1">
      <c r="A24" s="2"/>
      <c r="B24" s="14"/>
      <c r="C24" s="30"/>
      <c r="D24" s="30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3"/>
      <c r="T24" s="19"/>
      <c r="U24" s="2"/>
      <c r="V24" s="2"/>
      <c r="W24" s="2"/>
      <c r="BK24" s="2"/>
    </row>
    <row r="25" spans="1:63" ht="21.75" customHeight="1">
      <c r="A25" s="2"/>
      <c r="B25" s="14"/>
      <c r="C25" s="34"/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7"/>
      <c r="T25" s="19"/>
      <c r="U25" s="2"/>
      <c r="V25" s="2"/>
      <c r="W25" s="2"/>
      <c r="BK25" s="2"/>
    </row>
    <row r="26" spans="1:63" ht="21.75" customHeight="1">
      <c r="A26" s="2"/>
      <c r="B26" s="14"/>
      <c r="C26" s="30"/>
      <c r="D26" s="30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3"/>
      <c r="T26" s="19"/>
      <c r="U26" s="2"/>
      <c r="V26" s="2"/>
      <c r="W26" s="2"/>
      <c r="BK26" s="2"/>
    </row>
    <row r="27" spans="1:63" ht="21.75" customHeight="1">
      <c r="A27" s="2"/>
      <c r="B27" s="14"/>
      <c r="C27" s="34"/>
      <c r="D27" s="34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7"/>
      <c r="T27" s="19"/>
      <c r="U27" s="2"/>
      <c r="V27" s="2"/>
      <c r="W27" s="2"/>
      <c r="BK27" s="2"/>
    </row>
    <row r="28" spans="1:63" ht="21.75" customHeight="1">
      <c r="A28" s="2"/>
      <c r="B28" s="14"/>
      <c r="C28" s="30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  <c r="S28" s="33"/>
      <c r="T28" s="19"/>
      <c r="U28" s="2"/>
      <c r="V28" s="2"/>
      <c r="W28" s="2"/>
      <c r="BK28" s="2"/>
    </row>
    <row r="29" spans="1:63" ht="21.75" customHeight="1">
      <c r="A29" s="2"/>
      <c r="B29" s="14"/>
      <c r="C29" s="34"/>
      <c r="D29" s="34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7"/>
      <c r="T29" s="19"/>
      <c r="U29" s="2"/>
      <c r="V29" s="2"/>
      <c r="W29" s="2"/>
      <c r="BK29" s="2"/>
    </row>
    <row r="30" spans="1:63" ht="21.75" customHeight="1">
      <c r="A30" s="2"/>
      <c r="B30" s="14"/>
      <c r="C30" s="30"/>
      <c r="D30" s="30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  <c r="S30" s="33"/>
      <c r="T30" s="19"/>
      <c r="U30" s="2"/>
      <c r="V30" s="2"/>
      <c r="W30" s="2"/>
      <c r="BK30" s="2"/>
    </row>
    <row r="31" spans="1:23" ht="21.75" customHeight="1">
      <c r="A31" s="2"/>
      <c r="B31" s="14"/>
      <c r="C31" s="34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7"/>
      <c r="T31" s="19"/>
      <c r="U31" s="2"/>
      <c r="V31" s="2"/>
      <c r="W31" s="2"/>
    </row>
    <row r="32" spans="1:23" ht="21.75" customHeight="1">
      <c r="A32" s="2"/>
      <c r="B32" s="14"/>
      <c r="C32" s="30"/>
      <c r="D32" s="30"/>
      <c r="E32" s="31"/>
      <c r="F32" s="32"/>
      <c r="G32" s="32"/>
      <c r="H32" s="32"/>
      <c r="I32" s="32"/>
      <c r="J32" s="32"/>
      <c r="K32" s="32"/>
      <c r="L32" s="38"/>
      <c r="M32" s="38"/>
      <c r="N32" s="38"/>
      <c r="O32" s="38"/>
      <c r="P32" s="38"/>
      <c r="Q32" s="38"/>
      <c r="R32" s="33"/>
      <c r="S32" s="33"/>
      <c r="T32" s="19"/>
      <c r="U32" s="2"/>
      <c r="V32" s="2"/>
      <c r="W32" s="2"/>
    </row>
    <row r="33" spans="2:20" s="2" customFormat="1" ht="21.75" customHeight="1">
      <c r="B33" s="14"/>
      <c r="C33" s="39"/>
      <c r="D33" s="39"/>
      <c r="E33" s="40"/>
      <c r="F33" s="41"/>
      <c r="G33" s="41"/>
      <c r="H33" s="41"/>
      <c r="I33" s="41"/>
      <c r="J33" s="41"/>
      <c r="K33" s="41"/>
      <c r="L33" s="42"/>
      <c r="M33" s="42"/>
      <c r="N33" s="42"/>
      <c r="O33" s="42"/>
      <c r="P33" s="42"/>
      <c r="Q33" s="42"/>
      <c r="R33" s="42"/>
      <c r="S33" s="42"/>
      <c r="T33" s="19"/>
    </row>
    <row r="34" spans="1:23" ht="21" customHeight="1">
      <c r="A34" s="2"/>
      <c r="B34" s="14"/>
      <c r="C34" s="24" t="s">
        <v>31</v>
      </c>
      <c r="D34" s="18" t="s">
        <v>32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2"/>
      <c r="V34" s="2"/>
      <c r="W34" s="2"/>
    </row>
    <row r="35" spans="1:23" ht="28.5" customHeight="1">
      <c r="A35" s="2"/>
      <c r="B35" s="14"/>
      <c r="C35" s="25" t="s">
        <v>11</v>
      </c>
      <c r="D35" s="25"/>
      <c r="E35" s="25"/>
      <c r="F35" s="26" t="s">
        <v>12</v>
      </c>
      <c r="G35" s="26"/>
      <c r="H35" s="26"/>
      <c r="I35" s="26"/>
      <c r="J35" s="26"/>
      <c r="K35" s="26"/>
      <c r="L35" s="28" t="s">
        <v>13</v>
      </c>
      <c r="M35" s="28"/>
      <c r="N35" s="28"/>
      <c r="O35" s="28"/>
      <c r="P35" s="28"/>
      <c r="Q35" s="28"/>
      <c r="R35" s="27" t="s">
        <v>14</v>
      </c>
      <c r="S35" s="27"/>
      <c r="T35" s="19"/>
      <c r="U35" s="2"/>
      <c r="V35" s="2"/>
      <c r="W35" s="2"/>
    </row>
    <row r="36" spans="1:23" ht="15.75" customHeight="1">
      <c r="A36" s="2"/>
      <c r="B36" s="14"/>
      <c r="C36" s="25"/>
      <c r="D36" s="25"/>
      <c r="E36" s="25"/>
      <c r="F36" s="26" t="s">
        <v>15</v>
      </c>
      <c r="G36" s="26" t="s">
        <v>15</v>
      </c>
      <c r="H36" s="26"/>
      <c r="I36" s="26" t="s">
        <v>16</v>
      </c>
      <c r="J36" s="26"/>
      <c r="K36" s="26"/>
      <c r="L36" s="28"/>
      <c r="M36" s="28"/>
      <c r="N36" s="28"/>
      <c r="O36" s="28"/>
      <c r="P36" s="28"/>
      <c r="Q36" s="28"/>
      <c r="R36" s="27"/>
      <c r="S36" s="27"/>
      <c r="T36" s="19"/>
      <c r="U36" s="2"/>
      <c r="V36" s="2"/>
      <c r="W36" s="2"/>
    </row>
    <row r="37" spans="1:23" ht="30" customHeight="1">
      <c r="A37" s="2"/>
      <c r="B37" s="14"/>
      <c r="C37" s="28" t="s">
        <v>17</v>
      </c>
      <c r="D37" s="28" t="s">
        <v>18</v>
      </c>
      <c r="E37" s="28" t="s">
        <v>19</v>
      </c>
      <c r="F37" s="26" t="s">
        <v>20</v>
      </c>
      <c r="G37" s="26" t="s">
        <v>21</v>
      </c>
      <c r="H37" s="26" t="s">
        <v>22</v>
      </c>
      <c r="I37" s="26" t="s">
        <v>20</v>
      </c>
      <c r="J37" s="26" t="s">
        <v>21</v>
      </c>
      <c r="K37" s="26" t="s">
        <v>22</v>
      </c>
      <c r="L37" s="28" t="s">
        <v>23</v>
      </c>
      <c r="M37" s="28" t="s">
        <v>24</v>
      </c>
      <c r="N37" s="28" t="s">
        <v>25</v>
      </c>
      <c r="O37" s="28" t="s">
        <v>26</v>
      </c>
      <c r="P37" s="28" t="s">
        <v>27</v>
      </c>
      <c r="Q37" s="28" t="s">
        <v>28</v>
      </c>
      <c r="R37" s="29" t="s">
        <v>29</v>
      </c>
      <c r="S37" s="28" t="s">
        <v>30</v>
      </c>
      <c r="T37" s="19"/>
      <c r="U37" s="2"/>
      <c r="V37" s="2"/>
      <c r="W37" s="2"/>
    </row>
    <row r="38" spans="1:23" ht="21.75" customHeight="1">
      <c r="A38" s="2"/>
      <c r="B38" s="14"/>
      <c r="C38" s="28"/>
      <c r="D38" s="28"/>
      <c r="E38" s="28"/>
      <c r="F38" s="26">
        <f>COUNTIF(F39:F56,"oui")</f>
        <v>0</v>
      </c>
      <c r="G38" s="26"/>
      <c r="H38" s="26">
        <f>COUNTIF(H39:H56,"oui")</f>
        <v>0</v>
      </c>
      <c r="I38" s="26">
        <f>COUNTIF(I39:I56,"oui")</f>
        <v>0</v>
      </c>
      <c r="J38" s="26"/>
      <c r="K38" s="26">
        <f>COUNTIF(K39:K56,"oui")</f>
        <v>0</v>
      </c>
      <c r="L38" s="28">
        <f>COUNTIF(L39:L56,"oui")</f>
        <v>0</v>
      </c>
      <c r="M38" s="28">
        <f>COUNTIF(M39:M56,"oui")</f>
        <v>0</v>
      </c>
      <c r="N38" s="28">
        <f>COUNTIF(N39:N56,"oui")</f>
        <v>0</v>
      </c>
      <c r="O38" s="28">
        <f>COUNTIF(O39:O56,"oui")</f>
        <v>0</v>
      </c>
      <c r="P38" s="28">
        <f>COUNTIF(P39:P56,"oui")</f>
        <v>0</v>
      </c>
      <c r="Q38" s="28">
        <f>COUNTIF(Q39:Q56,"oui")</f>
        <v>0</v>
      </c>
      <c r="R38" s="28">
        <f>COUNTIF(R39:R54,"oui")</f>
        <v>0</v>
      </c>
      <c r="S38" s="28">
        <f>COUNTIF(S39:S54,"oui")</f>
        <v>0</v>
      </c>
      <c r="T38" s="19"/>
      <c r="U38" s="2"/>
      <c r="V38" s="2"/>
      <c r="W38" s="2"/>
    </row>
    <row r="39" spans="1:23" ht="21.75" customHeight="1">
      <c r="A39" s="2"/>
      <c r="B39" s="14"/>
      <c r="C39" s="30"/>
      <c r="D39" s="30"/>
      <c r="E39" s="31"/>
      <c r="F39" s="32"/>
      <c r="G39" s="32"/>
      <c r="H39" s="32"/>
      <c r="I39" s="32"/>
      <c r="J39" s="32"/>
      <c r="K39" s="32"/>
      <c r="L39" s="38"/>
      <c r="M39" s="38"/>
      <c r="N39" s="38"/>
      <c r="O39" s="38"/>
      <c r="P39" s="38"/>
      <c r="Q39" s="38"/>
      <c r="R39" s="33"/>
      <c r="S39" s="33"/>
      <c r="T39" s="19"/>
      <c r="U39" s="2"/>
      <c r="V39" s="2"/>
      <c r="W39" s="2"/>
    </row>
    <row r="40" spans="1:23" ht="21.75" customHeight="1">
      <c r="A40" s="2"/>
      <c r="B40" s="14"/>
      <c r="C40" s="39"/>
      <c r="D40" s="39"/>
      <c r="E40" s="40"/>
      <c r="F40" s="41"/>
      <c r="G40" s="41"/>
      <c r="H40" s="41"/>
      <c r="I40" s="41"/>
      <c r="J40" s="41"/>
      <c r="K40" s="41"/>
      <c r="L40" s="42"/>
      <c r="M40" s="42"/>
      <c r="N40" s="42"/>
      <c r="O40" s="42"/>
      <c r="P40" s="42"/>
      <c r="Q40" s="42"/>
      <c r="R40" s="42"/>
      <c r="S40" s="42"/>
      <c r="T40" s="19"/>
      <c r="U40" s="2"/>
      <c r="V40" s="2"/>
      <c r="W40" s="2"/>
    </row>
    <row r="41" spans="1:23" ht="21.75" customHeight="1">
      <c r="A41" s="2"/>
      <c r="B41" s="14"/>
      <c r="C41" s="30"/>
      <c r="D41" s="30"/>
      <c r="E41" s="31"/>
      <c r="F41" s="32"/>
      <c r="G41" s="32"/>
      <c r="H41" s="32"/>
      <c r="I41" s="32"/>
      <c r="J41" s="32"/>
      <c r="K41" s="32"/>
      <c r="L41" s="38"/>
      <c r="M41" s="38"/>
      <c r="N41" s="38"/>
      <c r="O41" s="38"/>
      <c r="P41" s="38"/>
      <c r="Q41" s="38"/>
      <c r="R41" s="33"/>
      <c r="S41" s="33"/>
      <c r="T41" s="19"/>
      <c r="U41" s="2"/>
      <c r="V41" s="2"/>
      <c r="W41" s="2"/>
    </row>
    <row r="42" spans="2:20" s="2" customFormat="1" ht="21.75" customHeight="1">
      <c r="B42" s="14"/>
      <c r="C42" s="39"/>
      <c r="D42" s="39"/>
      <c r="E42" s="40"/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19"/>
    </row>
    <row r="43" spans="1:23" ht="21.75" customHeight="1">
      <c r="A43" s="2"/>
      <c r="B43" s="14"/>
      <c r="C43" s="30"/>
      <c r="D43" s="30"/>
      <c r="E43" s="31"/>
      <c r="F43" s="32"/>
      <c r="G43" s="32"/>
      <c r="H43" s="32"/>
      <c r="I43" s="32"/>
      <c r="J43" s="32"/>
      <c r="K43" s="32"/>
      <c r="L43" s="38"/>
      <c r="M43" s="38"/>
      <c r="N43" s="38"/>
      <c r="O43" s="38"/>
      <c r="P43" s="38"/>
      <c r="Q43" s="38"/>
      <c r="R43" s="33"/>
      <c r="S43" s="33"/>
      <c r="T43" s="19"/>
      <c r="U43" s="2"/>
      <c r="V43" s="2"/>
      <c r="W43" s="2"/>
    </row>
    <row r="44" spans="2:20" s="2" customFormat="1" ht="21.75" customHeight="1">
      <c r="B44" s="14"/>
      <c r="C44" s="39"/>
      <c r="D44" s="39"/>
      <c r="E44" s="40"/>
      <c r="F44" s="41"/>
      <c r="G44" s="41"/>
      <c r="H44" s="41"/>
      <c r="I44" s="41"/>
      <c r="J44" s="41"/>
      <c r="K44" s="41"/>
      <c r="L44" s="42"/>
      <c r="M44" s="42"/>
      <c r="N44" s="42"/>
      <c r="O44" s="42"/>
      <c r="P44" s="42"/>
      <c r="Q44" s="42"/>
      <c r="R44" s="42"/>
      <c r="S44" s="42"/>
      <c r="T44" s="19"/>
    </row>
    <row r="45" spans="1:23" ht="21.75" customHeight="1">
      <c r="A45" s="2"/>
      <c r="B45" s="14"/>
      <c r="C45" s="30"/>
      <c r="D45" s="30"/>
      <c r="E45" s="31"/>
      <c r="F45" s="32"/>
      <c r="G45" s="32"/>
      <c r="H45" s="32"/>
      <c r="I45" s="32"/>
      <c r="J45" s="32"/>
      <c r="K45" s="32"/>
      <c r="L45" s="38"/>
      <c r="M45" s="38"/>
      <c r="N45" s="38"/>
      <c r="O45" s="38"/>
      <c r="P45" s="38"/>
      <c r="Q45" s="38"/>
      <c r="R45" s="33"/>
      <c r="S45" s="33"/>
      <c r="T45" s="19"/>
      <c r="U45" s="2"/>
      <c r="V45" s="2"/>
      <c r="W45" s="2"/>
    </row>
    <row r="46" spans="2:20" s="2" customFormat="1" ht="21.75" customHeight="1">
      <c r="B46" s="14"/>
      <c r="C46" s="39"/>
      <c r="D46" s="39"/>
      <c r="E46" s="40"/>
      <c r="F46" s="41"/>
      <c r="G46" s="41"/>
      <c r="H46" s="41"/>
      <c r="I46" s="41"/>
      <c r="J46" s="41"/>
      <c r="K46" s="41"/>
      <c r="L46" s="42"/>
      <c r="M46" s="42"/>
      <c r="N46" s="42"/>
      <c r="O46" s="42"/>
      <c r="P46" s="42"/>
      <c r="Q46" s="42"/>
      <c r="R46" s="42"/>
      <c r="S46" s="42"/>
      <c r="T46" s="19"/>
    </row>
    <row r="47" spans="1:23" ht="21.75" customHeight="1">
      <c r="A47" s="2"/>
      <c r="B47" s="14"/>
      <c r="C47" s="30"/>
      <c r="D47" s="30"/>
      <c r="E47" s="31"/>
      <c r="F47" s="32"/>
      <c r="G47" s="32"/>
      <c r="H47" s="32"/>
      <c r="I47" s="32"/>
      <c r="J47" s="32"/>
      <c r="K47" s="32"/>
      <c r="L47" s="38"/>
      <c r="M47" s="38"/>
      <c r="N47" s="38"/>
      <c r="O47" s="38"/>
      <c r="P47" s="38"/>
      <c r="Q47" s="38"/>
      <c r="R47" s="33"/>
      <c r="S47" s="33"/>
      <c r="T47" s="19"/>
      <c r="U47" s="2"/>
      <c r="V47" s="2"/>
      <c r="W47" s="2"/>
    </row>
    <row r="48" spans="2:20" s="2" customFormat="1" ht="21.75" customHeight="1">
      <c r="B48" s="14"/>
      <c r="C48" s="39"/>
      <c r="D48" s="39"/>
      <c r="E48" s="40"/>
      <c r="F48" s="41"/>
      <c r="G48" s="41"/>
      <c r="H48" s="41"/>
      <c r="I48" s="41"/>
      <c r="J48" s="41"/>
      <c r="K48" s="41"/>
      <c r="L48" s="42"/>
      <c r="M48" s="42"/>
      <c r="N48" s="42"/>
      <c r="O48" s="42"/>
      <c r="P48" s="42"/>
      <c r="Q48" s="42"/>
      <c r="R48" s="42"/>
      <c r="S48" s="42"/>
      <c r="T48" s="19"/>
    </row>
    <row r="49" spans="1:23" ht="21.75" customHeight="1">
      <c r="A49" s="2"/>
      <c r="B49" s="14"/>
      <c r="C49" s="30"/>
      <c r="D49" s="30"/>
      <c r="E49" s="31"/>
      <c r="F49" s="32"/>
      <c r="G49" s="32"/>
      <c r="H49" s="32"/>
      <c r="I49" s="32"/>
      <c r="J49" s="32"/>
      <c r="K49" s="32"/>
      <c r="L49" s="38"/>
      <c r="M49" s="38"/>
      <c r="N49" s="38"/>
      <c r="O49" s="38"/>
      <c r="P49" s="38"/>
      <c r="Q49" s="38"/>
      <c r="R49" s="33"/>
      <c r="S49" s="33"/>
      <c r="T49" s="19"/>
      <c r="U49" s="2"/>
      <c r="V49" s="2"/>
      <c r="W49" s="2"/>
    </row>
    <row r="50" spans="2:20" s="2" customFormat="1" ht="21.75" customHeight="1">
      <c r="B50" s="14"/>
      <c r="C50" s="39"/>
      <c r="D50" s="39"/>
      <c r="E50" s="40"/>
      <c r="F50" s="41"/>
      <c r="G50" s="41"/>
      <c r="H50" s="41"/>
      <c r="I50" s="41"/>
      <c r="J50" s="41"/>
      <c r="K50" s="41"/>
      <c r="L50" s="42"/>
      <c r="M50" s="42"/>
      <c r="N50" s="42"/>
      <c r="O50" s="42"/>
      <c r="P50" s="42"/>
      <c r="Q50" s="42"/>
      <c r="R50" s="42"/>
      <c r="S50" s="42"/>
      <c r="T50" s="19"/>
    </row>
    <row r="51" spans="1:23" ht="21.75" customHeight="1">
      <c r="A51" s="2"/>
      <c r="B51" s="14"/>
      <c r="C51" s="30"/>
      <c r="D51" s="30"/>
      <c r="E51" s="31"/>
      <c r="F51" s="32"/>
      <c r="G51" s="32"/>
      <c r="H51" s="32"/>
      <c r="I51" s="32"/>
      <c r="J51" s="32"/>
      <c r="K51" s="32"/>
      <c r="L51" s="38"/>
      <c r="M51" s="38"/>
      <c r="N51" s="38"/>
      <c r="O51" s="38"/>
      <c r="P51" s="38"/>
      <c r="Q51" s="38"/>
      <c r="R51" s="33"/>
      <c r="S51" s="33"/>
      <c r="T51" s="19"/>
      <c r="U51" s="2"/>
      <c r="V51" s="2"/>
      <c r="W51" s="2"/>
    </row>
    <row r="52" spans="2:20" s="2" customFormat="1" ht="21.75" customHeight="1">
      <c r="B52" s="14"/>
      <c r="C52" s="39"/>
      <c r="D52" s="39"/>
      <c r="E52" s="40"/>
      <c r="F52" s="41"/>
      <c r="G52" s="41"/>
      <c r="H52" s="41"/>
      <c r="I52" s="41"/>
      <c r="J52" s="41"/>
      <c r="K52" s="41"/>
      <c r="L52" s="42"/>
      <c r="M52" s="42"/>
      <c r="N52" s="42"/>
      <c r="O52" s="42"/>
      <c r="P52" s="42"/>
      <c r="Q52" s="42"/>
      <c r="R52" s="42"/>
      <c r="S52" s="42"/>
      <c r="T52" s="19"/>
    </row>
    <row r="53" spans="1:23" ht="21.75" customHeight="1">
      <c r="A53" s="2"/>
      <c r="B53" s="14"/>
      <c r="C53" s="30"/>
      <c r="D53" s="30"/>
      <c r="E53" s="31"/>
      <c r="F53" s="32"/>
      <c r="G53" s="32"/>
      <c r="H53" s="32"/>
      <c r="I53" s="32"/>
      <c r="J53" s="32"/>
      <c r="K53" s="32"/>
      <c r="L53" s="38"/>
      <c r="M53" s="38"/>
      <c r="N53" s="38"/>
      <c r="O53" s="38"/>
      <c r="P53" s="38"/>
      <c r="Q53" s="38"/>
      <c r="R53" s="33"/>
      <c r="S53" s="33"/>
      <c r="T53" s="19"/>
      <c r="U53" s="2"/>
      <c r="V53" s="2"/>
      <c r="W53" s="2"/>
    </row>
    <row r="54" spans="2:20" s="2" customFormat="1" ht="21.75" customHeight="1">
      <c r="B54" s="14"/>
      <c r="C54" s="39"/>
      <c r="D54" s="39"/>
      <c r="E54" s="40"/>
      <c r="F54" s="41"/>
      <c r="G54" s="41"/>
      <c r="H54" s="41"/>
      <c r="I54" s="41"/>
      <c r="J54" s="41"/>
      <c r="K54" s="41"/>
      <c r="L54" s="42"/>
      <c r="M54" s="42"/>
      <c r="N54" s="42"/>
      <c r="O54" s="42"/>
      <c r="P54" s="42"/>
      <c r="Q54" s="42"/>
      <c r="R54" s="42"/>
      <c r="S54" s="42"/>
      <c r="T54" s="19"/>
    </row>
    <row r="55" spans="1:23" ht="21.75" customHeight="1">
      <c r="A55" s="2"/>
      <c r="B55" s="14"/>
      <c r="C55" s="30"/>
      <c r="D55" s="30"/>
      <c r="E55" s="31"/>
      <c r="F55" s="32"/>
      <c r="G55" s="32"/>
      <c r="H55" s="32"/>
      <c r="I55" s="32"/>
      <c r="J55" s="32"/>
      <c r="K55" s="32"/>
      <c r="L55" s="38"/>
      <c r="M55" s="38"/>
      <c r="N55" s="38"/>
      <c r="O55" s="38"/>
      <c r="P55" s="38"/>
      <c r="Q55" s="38"/>
      <c r="R55" s="33"/>
      <c r="S55" s="33"/>
      <c r="T55" s="19"/>
      <c r="U55" s="2"/>
      <c r="V55" s="2"/>
      <c r="W55" s="2"/>
    </row>
    <row r="56" spans="2:20" s="2" customFormat="1" ht="21.75" customHeight="1">
      <c r="B56" s="14"/>
      <c r="C56" s="39"/>
      <c r="D56" s="39"/>
      <c r="E56" s="40"/>
      <c r="F56" s="41"/>
      <c r="G56" s="41"/>
      <c r="H56" s="41"/>
      <c r="I56" s="41"/>
      <c r="J56" s="41"/>
      <c r="K56" s="41"/>
      <c r="L56" s="42"/>
      <c r="M56" s="42"/>
      <c r="N56" s="42"/>
      <c r="O56" s="42"/>
      <c r="P56" s="42"/>
      <c r="Q56" s="42"/>
      <c r="R56" s="42"/>
      <c r="S56" s="42"/>
      <c r="T56" s="19"/>
    </row>
    <row r="57" spans="1:23" ht="15.75" customHeight="1">
      <c r="A57" s="2"/>
      <c r="B57" s="14"/>
      <c r="C57" s="4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/>
      <c r="U57" s="2"/>
      <c r="V57" s="2"/>
      <c r="W57" s="2"/>
    </row>
    <row r="58" spans="1:23" ht="18.75" customHeight="1">
      <c r="A58" s="2"/>
      <c r="B58" s="14"/>
      <c r="C58" s="44" t="s">
        <v>33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8"/>
      <c r="P58" s="18"/>
      <c r="Q58" s="18"/>
      <c r="R58" s="18"/>
      <c r="S58" s="18"/>
      <c r="T58" s="19"/>
      <c r="U58" s="2"/>
      <c r="V58" s="2"/>
      <c r="W58" s="2"/>
    </row>
    <row r="59" spans="1:23" ht="18" customHeight="1">
      <c r="A59" s="2"/>
      <c r="B59" s="14"/>
      <c r="C59" s="44" t="s">
        <v>34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8"/>
      <c r="P59" s="18"/>
      <c r="Q59" s="18"/>
      <c r="R59" s="18"/>
      <c r="S59" s="18"/>
      <c r="T59" s="19"/>
      <c r="U59" s="2"/>
      <c r="V59" s="2"/>
      <c r="W59" s="2"/>
    </row>
    <row r="60" spans="1:23" ht="21.75" customHeight="1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/>
      <c r="U60" s="2"/>
      <c r="V60" s="2"/>
      <c r="W60" s="2"/>
    </row>
    <row r="61" spans="1:23" ht="15.75" customHeight="1">
      <c r="A61" s="2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8"/>
      <c r="U61" s="2"/>
      <c r="V61" s="2"/>
      <c r="W61" s="2"/>
    </row>
    <row r="62" spans="1:23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>
      <c r="A63" s="2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3"/>
      <c r="U63" s="2"/>
      <c r="V63" s="2"/>
      <c r="W63" s="2"/>
    </row>
    <row r="64" spans="1:23" ht="18.75" customHeight="1">
      <c r="A64" s="2"/>
      <c r="B64" s="14"/>
      <c r="C64" s="20" t="s">
        <v>35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49"/>
      <c r="P64" s="49"/>
      <c r="Q64" s="49"/>
      <c r="R64" s="49"/>
      <c r="S64" s="49"/>
      <c r="T64" s="19"/>
      <c r="U64" s="2"/>
      <c r="V64" s="2"/>
      <c r="W64" s="2"/>
    </row>
    <row r="65" spans="1:23" ht="18.75" customHeight="1">
      <c r="A65" s="2"/>
      <c r="B65" s="14"/>
      <c r="C65" s="2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50"/>
      <c r="P65" s="50"/>
      <c r="Q65" s="50"/>
      <c r="R65" s="50"/>
      <c r="S65" s="50"/>
      <c r="T65" s="19"/>
      <c r="U65" s="2"/>
      <c r="V65" s="2"/>
      <c r="W65" s="2"/>
    </row>
    <row r="66" spans="1:23" ht="20.25" customHeight="1">
      <c r="A66" s="2"/>
      <c r="B66" s="14"/>
      <c r="C66" s="51"/>
      <c r="D66" s="52" t="s">
        <v>36</v>
      </c>
      <c r="E66" s="52" t="s">
        <v>37</v>
      </c>
      <c r="F66" s="52"/>
      <c r="G66" s="52" t="s">
        <v>38</v>
      </c>
      <c r="H66" s="52"/>
      <c r="I66" s="52" t="s">
        <v>39</v>
      </c>
      <c r="J66" s="52"/>
      <c r="K66" s="53"/>
      <c r="L66" s="52" t="s">
        <v>40</v>
      </c>
      <c r="M66" s="52"/>
      <c r="N66" s="18"/>
      <c r="O66" s="29" t="s">
        <v>41</v>
      </c>
      <c r="P66" s="29"/>
      <c r="Q66" s="29"/>
      <c r="R66" s="29"/>
      <c r="S66" s="29"/>
      <c r="T66" s="19"/>
      <c r="U66" s="2"/>
      <c r="V66" s="2"/>
      <c r="W66" s="2"/>
    </row>
    <row r="67" spans="1:23" ht="18" customHeight="1">
      <c r="A67" s="2"/>
      <c r="B67" s="14"/>
      <c r="C67" s="51" t="s">
        <v>42</v>
      </c>
      <c r="D67" s="54">
        <v>434</v>
      </c>
      <c r="E67" s="51">
        <v>430</v>
      </c>
      <c r="F67" s="51"/>
      <c r="G67" s="51">
        <v>501</v>
      </c>
      <c r="H67" s="51"/>
      <c r="I67" s="51">
        <v>710</v>
      </c>
      <c r="J67" s="51"/>
      <c r="K67" s="55"/>
      <c r="L67" s="51">
        <v>219</v>
      </c>
      <c r="M67" s="51"/>
      <c r="N67" s="18"/>
      <c r="O67" s="29"/>
      <c r="P67" s="29"/>
      <c r="Q67" s="29"/>
      <c r="R67" s="29"/>
      <c r="S67" s="29"/>
      <c r="T67" s="19"/>
      <c r="U67" s="2"/>
      <c r="V67" s="2"/>
      <c r="W67" s="2"/>
    </row>
    <row r="68" spans="1:23" ht="14.25" customHeight="1">
      <c r="A68" s="2"/>
      <c r="B68" s="14"/>
      <c r="C68" s="51" t="s">
        <v>43</v>
      </c>
      <c r="D68" s="56">
        <v>46</v>
      </c>
      <c r="E68" s="57">
        <v>36</v>
      </c>
      <c r="F68" s="57"/>
      <c r="G68" s="57">
        <v>50</v>
      </c>
      <c r="H68" s="57"/>
      <c r="I68" s="57">
        <v>71</v>
      </c>
      <c r="J68" s="57"/>
      <c r="K68" s="58"/>
      <c r="L68" s="57">
        <v>16</v>
      </c>
      <c r="M68" s="57"/>
      <c r="N68" s="18"/>
      <c r="O68" s="29"/>
      <c r="P68" s="29"/>
      <c r="Q68" s="29"/>
      <c r="R68" s="29"/>
      <c r="S68" s="29"/>
      <c r="T68" s="19"/>
      <c r="U68" s="2"/>
      <c r="V68" s="2"/>
      <c r="W68" s="2"/>
    </row>
    <row r="69" spans="1:23" ht="23.25" customHeight="1">
      <c r="A69" s="2"/>
      <c r="B69" s="14"/>
      <c r="C69" s="59" t="s">
        <v>44</v>
      </c>
      <c r="D69" s="60">
        <v>0.17</v>
      </c>
      <c r="E69" s="61">
        <v>0.17</v>
      </c>
      <c r="F69" s="61"/>
      <c r="G69" s="61">
        <v>0.17</v>
      </c>
      <c r="H69" s="61"/>
      <c r="I69" s="61">
        <v>0.17</v>
      </c>
      <c r="J69" s="61"/>
      <c r="K69" s="62"/>
      <c r="L69" s="61">
        <v>0.17</v>
      </c>
      <c r="M69" s="61"/>
      <c r="N69" s="18"/>
      <c r="O69" s="29"/>
      <c r="P69" s="29"/>
      <c r="Q69" s="29"/>
      <c r="R69" s="29"/>
      <c r="S69" s="29"/>
      <c r="T69" s="19"/>
      <c r="U69" s="2"/>
      <c r="V69" s="2"/>
      <c r="W69" s="2"/>
    </row>
    <row r="70" spans="1:23" ht="15.75" customHeight="1">
      <c r="A70" s="2"/>
      <c r="B70" s="14"/>
      <c r="C70" s="63" t="s">
        <v>45</v>
      </c>
      <c r="D70" s="64">
        <f>D68+D69*D67</f>
        <v>119.78</v>
      </c>
      <c r="E70" s="65">
        <f>E68+E69*E67</f>
        <v>109.1</v>
      </c>
      <c r="F70" s="65">
        <f>F68+F69*F67</f>
        <v>0</v>
      </c>
      <c r="G70" s="65">
        <f>G68+G69*G67</f>
        <v>135.17</v>
      </c>
      <c r="H70" s="65">
        <f>H68+H69*H67</f>
        <v>0</v>
      </c>
      <c r="I70" s="65">
        <f>I68+I69*I67</f>
        <v>191.7</v>
      </c>
      <c r="J70" s="65">
        <f>J68+J69*J67</f>
        <v>0</v>
      </c>
      <c r="K70" s="65"/>
      <c r="L70" s="65">
        <f>L68+L69*L67</f>
        <v>53.23</v>
      </c>
      <c r="M70" s="65"/>
      <c r="N70" s="18"/>
      <c r="O70" s="29"/>
      <c r="P70" s="29"/>
      <c r="Q70" s="29"/>
      <c r="R70" s="29"/>
      <c r="S70" s="29"/>
      <c r="T70" s="19"/>
      <c r="U70" s="2"/>
      <c r="V70" s="2"/>
      <c r="W70" s="2"/>
    </row>
    <row r="71" spans="1:23" ht="15" customHeight="1">
      <c r="A71" s="2"/>
      <c r="B71" s="14"/>
      <c r="C71" s="51" t="s">
        <v>46</v>
      </c>
      <c r="D71" s="66">
        <f>D70/5</f>
        <v>23.956</v>
      </c>
      <c r="E71" s="67">
        <f>E70/5</f>
        <v>21.82</v>
      </c>
      <c r="F71" s="67"/>
      <c r="G71" s="67">
        <f>G70/5</f>
        <v>27.034</v>
      </c>
      <c r="H71" s="67"/>
      <c r="I71" s="67">
        <f>I70/5</f>
        <v>38.34</v>
      </c>
      <c r="J71" s="67"/>
      <c r="K71" s="67"/>
      <c r="L71" s="67">
        <f>L70/5</f>
        <v>10.646</v>
      </c>
      <c r="M71" s="67"/>
      <c r="N71" s="18"/>
      <c r="O71" s="29"/>
      <c r="P71" s="29"/>
      <c r="Q71" s="29"/>
      <c r="R71" s="29"/>
      <c r="S71" s="29"/>
      <c r="T71" s="19"/>
      <c r="U71" s="2"/>
      <c r="V71" s="2"/>
      <c r="W71" s="2"/>
    </row>
    <row r="72" spans="1:23" ht="15" customHeight="1">
      <c r="A72" s="2"/>
      <c r="B72" s="14"/>
      <c r="C72" s="51" t="s">
        <v>47</v>
      </c>
      <c r="D72" s="66">
        <f>D70/4</f>
        <v>29.945</v>
      </c>
      <c r="E72" s="67">
        <f>E70/4</f>
        <v>27.275</v>
      </c>
      <c r="F72" s="67"/>
      <c r="G72" s="67">
        <f>G70/4</f>
        <v>33.7925</v>
      </c>
      <c r="H72" s="67"/>
      <c r="I72" s="67">
        <f>I70/4</f>
        <v>47.925</v>
      </c>
      <c r="J72" s="67"/>
      <c r="K72" s="67"/>
      <c r="L72" s="67">
        <f>L70/4</f>
        <v>13.3075</v>
      </c>
      <c r="M72" s="67"/>
      <c r="N72" s="18"/>
      <c r="O72" s="29"/>
      <c r="P72" s="29"/>
      <c r="Q72" s="29"/>
      <c r="R72" s="29"/>
      <c r="S72" s="29"/>
      <c r="T72" s="19"/>
      <c r="U72" s="2"/>
      <c r="V72" s="2"/>
      <c r="W72" s="2"/>
    </row>
    <row r="73" spans="1:23" ht="15.75" customHeight="1">
      <c r="A73" s="2"/>
      <c r="B73" s="14"/>
      <c r="C73" s="51" t="s">
        <v>48</v>
      </c>
      <c r="D73" s="66">
        <f>D70/3</f>
        <v>39.9266666666667</v>
      </c>
      <c r="E73" s="67">
        <f>E70/3</f>
        <v>36.3666666666667</v>
      </c>
      <c r="F73" s="67"/>
      <c r="G73" s="67">
        <f>G70/3</f>
        <v>45.0566666666667</v>
      </c>
      <c r="H73" s="67"/>
      <c r="I73" s="67">
        <f>I70/3</f>
        <v>63.9</v>
      </c>
      <c r="J73" s="67"/>
      <c r="K73" s="67"/>
      <c r="L73" s="67">
        <f>L70/3</f>
        <v>17.7433333333333</v>
      </c>
      <c r="M73" s="67"/>
      <c r="N73" s="18"/>
      <c r="O73" s="29"/>
      <c r="P73" s="29"/>
      <c r="Q73" s="29"/>
      <c r="R73" s="29"/>
      <c r="S73" s="29"/>
      <c r="T73" s="19"/>
      <c r="U73" s="2"/>
      <c r="V73" s="2"/>
      <c r="W73" s="2"/>
    </row>
    <row r="74" spans="1:23" ht="14.25" customHeight="1">
      <c r="A74" s="2"/>
      <c r="B74" s="14"/>
      <c r="C74" s="51" t="s">
        <v>49</v>
      </c>
      <c r="D74" s="66">
        <f>D70/2</f>
        <v>59.89</v>
      </c>
      <c r="E74" s="67">
        <f>E70/2</f>
        <v>54.55</v>
      </c>
      <c r="F74" s="67"/>
      <c r="G74" s="67">
        <f>G70/2</f>
        <v>67.585</v>
      </c>
      <c r="H74" s="67"/>
      <c r="I74" s="67">
        <f>I70/2</f>
        <v>95.85</v>
      </c>
      <c r="J74" s="67"/>
      <c r="K74" s="67"/>
      <c r="L74" s="67">
        <f>L70/2</f>
        <v>26.615</v>
      </c>
      <c r="M74" s="67"/>
      <c r="N74" s="18"/>
      <c r="O74" s="29"/>
      <c r="P74" s="29"/>
      <c r="Q74" s="29"/>
      <c r="R74" s="29"/>
      <c r="S74" s="29"/>
      <c r="T74" s="19"/>
      <c r="U74" s="2"/>
      <c r="V74" s="2"/>
      <c r="W74" s="2"/>
    </row>
    <row r="75" spans="1:23" ht="19.5" customHeight="1">
      <c r="A75" s="2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8"/>
      <c r="U75" s="2"/>
      <c r="V75" s="2"/>
      <c r="W75" s="2"/>
    </row>
    <row r="76" spans="1:23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99" ht="17.25" customHeight="1"/>
    <row r="103" ht="18" customHeight="1"/>
  </sheetData>
  <sheetProtection selectLockedCells="1" selectUnlockedCells="1"/>
  <mergeCells count="57">
    <mergeCell ref="H2:S5"/>
    <mergeCell ref="E9:K9"/>
    <mergeCell ref="C12:E12"/>
    <mergeCell ref="F12:K12"/>
    <mergeCell ref="L12:Q12"/>
    <mergeCell ref="R12:S13"/>
    <mergeCell ref="F13:H13"/>
    <mergeCell ref="I13:K13"/>
    <mergeCell ref="C14:C15"/>
    <mergeCell ref="D14:D15"/>
    <mergeCell ref="E14:E15"/>
    <mergeCell ref="C35:E35"/>
    <mergeCell ref="F35:K35"/>
    <mergeCell ref="L35:Q35"/>
    <mergeCell ref="R35:S36"/>
    <mergeCell ref="F36:H36"/>
    <mergeCell ref="I36:K36"/>
    <mergeCell ref="C37:C38"/>
    <mergeCell ref="D37:D38"/>
    <mergeCell ref="E37:E38"/>
    <mergeCell ref="E66:F66"/>
    <mergeCell ref="G66:H66"/>
    <mergeCell ref="I66:J66"/>
    <mergeCell ref="L66:M66"/>
    <mergeCell ref="O66:S74"/>
    <mergeCell ref="E67:F67"/>
    <mergeCell ref="G67:H67"/>
    <mergeCell ref="I67:J67"/>
    <mergeCell ref="L67:M67"/>
    <mergeCell ref="E68:F68"/>
    <mergeCell ref="G68:H68"/>
    <mergeCell ref="I68:J68"/>
    <mergeCell ref="L68:M68"/>
    <mergeCell ref="E69:F69"/>
    <mergeCell ref="G69:H69"/>
    <mergeCell ref="I69:J69"/>
    <mergeCell ref="L69:M69"/>
    <mergeCell ref="E70:F70"/>
    <mergeCell ref="G70:H70"/>
    <mergeCell ref="I70:J70"/>
    <mergeCell ref="L70:M70"/>
    <mergeCell ref="E71:F71"/>
    <mergeCell ref="G71:H71"/>
    <mergeCell ref="I71:J71"/>
    <mergeCell ref="L71:M71"/>
    <mergeCell ref="E72:F72"/>
    <mergeCell ref="G72:H72"/>
    <mergeCell ref="I72:J72"/>
    <mergeCell ref="L72:M72"/>
    <mergeCell ref="E73:F73"/>
    <mergeCell ref="G73:H73"/>
    <mergeCell ref="I73:J73"/>
    <mergeCell ref="L73:M73"/>
    <mergeCell ref="E74:F74"/>
    <mergeCell ref="G74:H74"/>
    <mergeCell ref="I74:J74"/>
    <mergeCell ref="L74:M74"/>
  </mergeCells>
  <dataValidations count="10">
    <dataValidation type="list" operator="equal" allowBlank="1" showErrorMessage="1" sqref="E9">
      <formula1>'Données '!$A$3:$A$26</formula1>
    </dataValidation>
    <dataValidation type="list" operator="equal" allowBlank="1" showErrorMessage="1" sqref="F9:H9">
      <formula1>#N/A</formula1>
    </dataValidation>
    <dataValidation type="list" operator="equal" allowBlank="1" showErrorMessage="1" sqref="E16:E31">
      <formula1>'Données '!$G$3:$G$26</formula1>
    </dataValidation>
    <dataValidation type="list" operator="equal" allowBlank="1" showErrorMessage="1" sqref="F16:F31 H16:I31 K16:S31 R39:S54">
      <formula1>'Données '!$H$3:$H$4</formula1>
    </dataValidation>
    <dataValidation type="list" operator="equal" allowBlank="1" showErrorMessage="1" sqref="G16:G31">
      <formula1>'Données '!$I$3:$I$4</formula1>
    </dataValidation>
    <dataValidation type="list" operator="equal" allowBlank="1" showErrorMessage="1" sqref="J16:J31">
      <formula1>'Données '!$I$3:$I$4</formula1>
    </dataValidation>
    <dataValidation type="list" operator="equal" allowBlank="1" showErrorMessage="1" sqref="E32:E33 E39:E56">
      <formula1>'Données '!$G$3:$G$26</formula1>
    </dataValidation>
    <dataValidation type="list" operator="equal" allowBlank="1" showErrorMessage="1" sqref="F32:F33 H32:I33 K32:S33 F39:F56 H39:I56 K39:Q55 R55:S55 K56:S56">
      <formula1>'Données '!$H$3:$H$4</formula1>
    </dataValidation>
    <dataValidation type="list" operator="equal" allowBlank="1" showErrorMessage="1" sqref="G32:G33 G39:G56">
      <formula1>'Données '!$I$3:$I$4</formula1>
    </dataValidation>
    <dataValidation type="list" operator="equal" allowBlank="1" showErrorMessage="1" sqref="J32:J33 J39:J56">
      <formula1>'Données '!$I$3:$I$4</formula1>
    </dataValidation>
  </dataValidations>
  <printOptions/>
  <pageMargins left="0.08402777777777778" right="0.06875" top="0.17222222222222222" bottom="0.08055555555555556" header="0.5118055555555555" footer="0.5118055555555555"/>
  <pageSetup firstPageNumber="1" useFirstPageNumber="1" horizontalDpi="300" verticalDpi="300" orientation="portrait" paperSize="9" scale="4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workbookViewId="0" topLeftCell="A9">
      <selection activeCell="B21" sqref="B21"/>
    </sheetView>
  </sheetViews>
  <sheetFormatPr defaultColWidth="10.28125" defaultRowHeight="12.75" customHeight="1"/>
  <cols>
    <col min="1" max="5" width="11.57421875" style="0" customWidth="1"/>
    <col min="6" max="6" width="24.7109375" style="0" customWidth="1"/>
    <col min="7" max="16384" width="11.57421875" style="0" customWidth="1"/>
  </cols>
  <sheetData>
    <row r="1" spans="1:18" ht="12.75" customHeight="1">
      <c r="A1" s="1" t="s">
        <v>50</v>
      </c>
      <c r="G1" t="s">
        <v>51</v>
      </c>
      <c r="I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</row>
    <row r="2" ht="12.75" customHeight="1">
      <c r="A2" s="1"/>
    </row>
    <row r="3" spans="1:18" ht="12.75" customHeight="1">
      <c r="A3" s="1" t="s">
        <v>61</v>
      </c>
      <c r="G3" s="1" t="s">
        <v>62</v>
      </c>
      <c r="H3" t="s">
        <v>63</v>
      </c>
      <c r="I3" s="1" t="s">
        <v>64</v>
      </c>
      <c r="K3" s="68">
        <v>26</v>
      </c>
      <c r="L3" s="68">
        <v>6</v>
      </c>
      <c r="M3" s="68">
        <v>0</v>
      </c>
      <c r="N3" s="68">
        <v>5</v>
      </c>
      <c r="O3" s="68">
        <v>5</v>
      </c>
      <c r="P3" s="68">
        <v>5</v>
      </c>
      <c r="Q3" s="68">
        <v>5</v>
      </c>
      <c r="R3" s="68">
        <v>17</v>
      </c>
    </row>
    <row r="4" spans="1:9" ht="13.5" customHeight="1">
      <c r="A4" s="69" t="s">
        <v>65</v>
      </c>
      <c r="G4" s="1" t="s">
        <v>66</v>
      </c>
      <c r="H4" t="s">
        <v>67</v>
      </c>
      <c r="I4" s="1" t="s">
        <v>68</v>
      </c>
    </row>
    <row r="5" spans="1:7" ht="12.75" customHeight="1">
      <c r="A5" s="70" t="s">
        <v>69</v>
      </c>
      <c r="G5" s="1" t="s">
        <v>70</v>
      </c>
    </row>
    <row r="6" spans="1:7" ht="13.5" customHeight="1">
      <c r="A6" s="69" t="s">
        <v>71</v>
      </c>
      <c r="G6" s="1" t="s">
        <v>72</v>
      </c>
    </row>
    <row r="7" spans="1:7" ht="12.75" customHeight="1">
      <c r="A7" s="70" t="s">
        <v>73</v>
      </c>
      <c r="G7" s="1" t="s">
        <v>74</v>
      </c>
    </row>
    <row r="8" spans="1:7" ht="12.75" customHeight="1">
      <c r="A8" s="70" t="s">
        <v>75</v>
      </c>
      <c r="G8" s="1" t="s">
        <v>76</v>
      </c>
    </row>
    <row r="9" spans="1:7" ht="12.75" customHeight="1">
      <c r="A9" s="70" t="s">
        <v>77</v>
      </c>
      <c r="G9" s="1" t="s">
        <v>78</v>
      </c>
    </row>
    <row r="10" spans="1:7" ht="12.75" customHeight="1">
      <c r="A10" s="70" t="s">
        <v>79</v>
      </c>
      <c r="G10" s="1" t="s">
        <v>80</v>
      </c>
    </row>
    <row r="11" spans="1:7" ht="12.75" customHeight="1">
      <c r="A11" s="70" t="s">
        <v>81</v>
      </c>
      <c r="G11" s="1" t="s">
        <v>82</v>
      </c>
    </row>
    <row r="12" spans="1:7" ht="12.75" customHeight="1">
      <c r="A12" s="70" t="s">
        <v>83</v>
      </c>
      <c r="G12" s="1" t="s">
        <v>84</v>
      </c>
    </row>
    <row r="13" spans="1:7" ht="12.75" customHeight="1">
      <c r="A13" s="70" t="s">
        <v>85</v>
      </c>
      <c r="G13" s="1" t="s">
        <v>86</v>
      </c>
    </row>
    <row r="14" spans="1:7" ht="12.75" customHeight="1">
      <c r="A14" s="70" t="s">
        <v>87</v>
      </c>
      <c r="G14" s="1" t="s">
        <v>88</v>
      </c>
    </row>
    <row r="15" spans="1:7" ht="12.75" customHeight="1">
      <c r="A15" s="70" t="s">
        <v>89</v>
      </c>
      <c r="G15" s="1" t="s">
        <v>90</v>
      </c>
    </row>
    <row r="16" spans="1:7" ht="12.75" customHeight="1">
      <c r="A16" s="70" t="s">
        <v>91</v>
      </c>
      <c r="G16" s="1" t="s">
        <v>92</v>
      </c>
    </row>
    <row r="17" spans="1:7" ht="12.75" customHeight="1">
      <c r="A17" s="70" t="s">
        <v>93</v>
      </c>
      <c r="G17" s="1" t="s">
        <v>94</v>
      </c>
    </row>
    <row r="18" ht="12.75" customHeight="1">
      <c r="A18" s="70" t="s">
        <v>95</v>
      </c>
    </row>
    <row r="19" spans="1:7" ht="12.75" customHeight="1">
      <c r="A19" s="70" t="s">
        <v>96</v>
      </c>
      <c r="G19" s="1"/>
    </row>
    <row r="20" ht="13.5" customHeight="1">
      <c r="A20" s="69" t="s">
        <v>97</v>
      </c>
    </row>
    <row r="65536" ht="12.75"/>
  </sheetData>
  <sheetProtection selectLockedCells="1" selectUnlockedCells="1"/>
  <printOptions/>
  <pageMargins left="0.08402777777777778" right="0.06875" top="0.17222222222222222" bottom="0.08055555555555556" header="0.5118055555555555" footer="0.5118055555555555"/>
  <pageSetup horizontalDpi="300" verticalDpi="3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2022-09-09T13:00:19Z</cp:lastPrinted>
  <dcterms:created xsi:type="dcterms:W3CDTF">2019-05-29T06:08:29Z</dcterms:created>
  <dcterms:modified xsi:type="dcterms:W3CDTF">2022-09-12T20:03:31Z</dcterms:modified>
  <cp:category/>
  <cp:version/>
  <cp:contentType/>
  <cp:contentStatus/>
  <cp:revision>104</cp:revision>
</cp:coreProperties>
</file>